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J196" i="1"/>
  <c r="G196" i="1"/>
  <c r="I196" i="1"/>
  <c r="L196" i="1"/>
  <c r="F196" i="1"/>
</calcChain>
</file>

<file path=xl/sharedStrings.xml><?xml version="1.0" encoding="utf-8"?>
<sst xmlns="http://schemas.openxmlformats.org/spreadsheetml/2006/main" count="242" uniqueCount="74">
  <si>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</si>
  <si>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</si>
  <si>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</si>
  <si>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</si>
  <si>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</si>
  <si>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</si>
  <si>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</si>
  <si>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</si>
  <si>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</si>
  <si>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</si>
  <si>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</si>
  <si>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</si>
  <si>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</si>
  <si>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</si>
  <si>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</si>
  <si>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</si>
  <si>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</si>
  <si>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</si>
  <si>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</si>
  <si>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</si>
  <si>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</si>
  <si>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</si>
  <si>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</si>
  <si>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</si>
  <si>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</si>
  <si>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</si>
  <si>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</si>
  <si>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</si>
  <si>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</si>
  <si>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</si>
  <si>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</si>
  <si>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</si>
  <si>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</si>
  <si>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</si>
  <si>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</si>
  <si>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</si>
  <si>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</si>
  <si>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</si>
  <si>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</si>
  <si>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 Бударинская ООШ"</t>
  </si>
  <si>
    <t>директор</t>
  </si>
  <si>
    <t>Будкина Н.Г.</t>
  </si>
  <si>
    <t>какао</t>
  </si>
  <si>
    <t>хлеб пшеничный</t>
  </si>
  <si>
    <t>банан</t>
  </si>
  <si>
    <t>хлеб с маслом сыром</t>
  </si>
  <si>
    <t>чай с сахаром</t>
  </si>
  <si>
    <t>котлета мясная пюре картофельное</t>
  </si>
  <si>
    <t>салат из квашеное капусты</t>
  </si>
  <si>
    <t>сосиска отварная с гречкой</t>
  </si>
  <si>
    <t>№10/4</t>
  </si>
  <si>
    <t>салат винегрет с раст. маслом</t>
  </si>
  <si>
    <t>компот из сухофруктов</t>
  </si>
  <si>
    <t>суп вермешелевый из птицы</t>
  </si>
  <si>
    <t>кондитерские изделия</t>
  </si>
  <si>
    <t>каша рисовая жидкая с изюмом</t>
  </si>
  <si>
    <t>кисель</t>
  </si>
  <si>
    <t>яблоко</t>
  </si>
  <si>
    <t>вермешель отварная с маслом сливочным  и сахаром</t>
  </si>
  <si>
    <t>хлеб с сыром</t>
  </si>
  <si>
    <t>№6/2</t>
  </si>
  <si>
    <t>рагу из овощей и птицы</t>
  </si>
  <si>
    <t>салат из свеклы с изюмом и растительном масле</t>
  </si>
  <si>
    <t>плов из курицы</t>
  </si>
  <si>
    <t>какао с молоком</t>
  </si>
  <si>
    <t>хлеб со сливочным маслом и сыром</t>
  </si>
  <si>
    <t>каша манная</t>
  </si>
  <si>
    <t>№7/1</t>
  </si>
  <si>
    <t>хлеб с маслом и сыром</t>
  </si>
  <si>
    <t>№97</t>
  </si>
  <si>
    <t>яйцо отварное сосиска</t>
  </si>
  <si>
    <t>№61/1/10</t>
  </si>
  <si>
    <t>капуста тушенная</t>
  </si>
  <si>
    <t>салат свекла отварная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</si>
</sst>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A177" sqref="A177:L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0.9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220</v>
      </c>
      <c r="G6" s="40">
        <v>2.7</v>
      </c>
      <c r="H6" s="40">
        <v>5.91</v>
      </c>
      <c r="I6" s="40">
        <v>18.489999999999998</v>
      </c>
      <c r="J6" s="40">
        <v>279</v>
      </c>
      <c r="K6" s="41">
        <v>14</v>
      </c>
      <c r="L6" s="40">
        <v>45.06</v>
      </c>
    </row>
    <row r="7" spans="1:12" ht="15" x14ac:dyDescent="0.25">
      <c r="A7" s="23"/>
      <c r="B7" s="15"/>
      <c r="C7" s="11"/>
      <c r="D7" s="6"/>
      <c r="E7" s="42" t="s">
        <v>45</v>
      </c>
      <c r="F7" s="43">
        <v>54</v>
      </c>
      <c r="G7" s="43">
        <v>11.13</v>
      </c>
      <c r="H7" s="43">
        <v>9.3000000000000007</v>
      </c>
      <c r="I7" s="43">
        <v>44</v>
      </c>
      <c r="J7" s="43">
        <v>88</v>
      </c>
      <c r="K7" s="44">
        <v>7</v>
      </c>
      <c r="L7" s="43">
        <v>26.9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2</v>
      </c>
      <c r="H8" s="43">
        <v>3</v>
      </c>
      <c r="I8" s="43">
        <v>11.6</v>
      </c>
      <c r="J8" s="43">
        <v>75</v>
      </c>
      <c r="K8" s="44">
        <v>33</v>
      </c>
      <c r="L8" s="43">
        <v>14.84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3.28</v>
      </c>
      <c r="H9" s="43">
        <v>1</v>
      </c>
      <c r="I9" s="43">
        <v>1</v>
      </c>
      <c r="J9" s="43">
        <v>58</v>
      </c>
      <c r="K9" s="44">
        <v>87</v>
      </c>
      <c r="L9" s="43">
        <v>2.13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514</v>
      </c>
      <c r="G13" s="19">
        <f t="shared" ref="G13:J13" si="0">SUM(G6:G12)</f>
        <v>19.110000000000003</v>
      </c>
      <c r="H13" s="19">
        <f t="shared" si="0"/>
        <v>19.21</v>
      </c>
      <c r="I13" s="19">
        <f t="shared" si="0"/>
        <v>75.089999999999989</v>
      </c>
      <c r="J13" s="19">
        <f t="shared" si="0"/>
        <v>500</v>
      </c>
      <c r="K13" s="25"/>
      <c r="L13" s="19">
        <f t="shared" ref="L13" si="1">SUM(L6:L12)</f>
        <v>88.93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514</v>
      </c>
      <c r="G24" s="32">
        <f t="shared" ref="G24:J24" si="4">G13+G23</f>
        <v>19.110000000000003</v>
      </c>
      <c r="H24" s="32">
        <f t="shared" si="4"/>
        <v>19.21</v>
      </c>
      <c r="I24" s="32">
        <f t="shared" si="4"/>
        <v>75.089999999999989</v>
      </c>
      <c r="J24" s="32">
        <f t="shared" si="4"/>
        <v>500</v>
      </c>
      <c r="K24" s="32"/>
      <c r="L24" s="32">
        <f t="shared" ref="L24" si="5">L13+L23</f>
        <v>88.93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220</v>
      </c>
      <c r="G25" s="40">
        <v>9.9</v>
      </c>
      <c r="H25" s="40">
        <v>9.5</v>
      </c>
      <c r="I25" s="40">
        <v>26</v>
      </c>
      <c r="J25" s="40">
        <v>229</v>
      </c>
      <c r="K25" s="41">
        <v>27</v>
      </c>
      <c r="L25" s="40">
        <v>68.06</v>
      </c>
    </row>
    <row r="26" spans="1:12" ht="15" x14ac:dyDescent="0.25">
      <c r="A26" s="14"/>
      <c r="B26" s="15"/>
      <c r="C26" s="11"/>
      <c r="D26" s="6" t="s">
        <v>26</v>
      </c>
      <c r="E26" s="42" t="s">
        <v>48</v>
      </c>
      <c r="F26" s="43">
        <v>60</v>
      </c>
      <c r="G26" s="43">
        <v>5</v>
      </c>
      <c r="H26" s="43">
        <v>9</v>
      </c>
      <c r="I26" s="43">
        <v>14</v>
      </c>
      <c r="J26" s="43">
        <v>136</v>
      </c>
      <c r="K26" s="44">
        <v>38</v>
      </c>
      <c r="L26" s="43">
        <v>16.62</v>
      </c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</v>
      </c>
      <c r="H27" s="43">
        <v>0</v>
      </c>
      <c r="I27" s="43">
        <v>13</v>
      </c>
      <c r="J27" s="43">
        <v>77</v>
      </c>
      <c r="K27" s="44">
        <v>87</v>
      </c>
      <c r="L27" s="43">
        <v>3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4</v>
      </c>
      <c r="H28" s="43">
        <v>0</v>
      </c>
      <c r="I28" s="43">
        <v>14</v>
      </c>
      <c r="J28" s="43">
        <v>58</v>
      </c>
      <c r="K28" s="44">
        <v>9</v>
      </c>
      <c r="L28" s="43">
        <v>1.25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18.899999999999999</v>
      </c>
      <c r="H32" s="19">
        <f t="shared" ref="H32" si="7">SUM(H25:H31)</f>
        <v>18.5</v>
      </c>
      <c r="I32" s="19">
        <f t="shared" ref="I32" si="8">SUM(I25:I31)</f>
        <v>67</v>
      </c>
      <c r="J32" s="19">
        <f t="shared" ref="J32:L32" si="9">SUM(J25:J31)</f>
        <v>500</v>
      </c>
      <c r="K32" s="25"/>
      <c r="L32" s="19">
        <f t="shared" si="9"/>
        <v>88.93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520</v>
      </c>
      <c r="G43" s="32">
        <f t="shared" ref="G43" si="14">G32+G42</f>
        <v>18.899999999999999</v>
      </c>
      <c r="H43" s="32">
        <f t="shared" ref="H43" si="15">H32+H42</f>
        <v>18.5</v>
      </c>
      <c r="I43" s="32">
        <f t="shared" ref="I43" si="16">I32+I42</f>
        <v>67</v>
      </c>
      <c r="J43" s="32">
        <f t="shared" ref="J43:L43" si="17">J32+J42</f>
        <v>500</v>
      </c>
      <c r="K43" s="32"/>
      <c r="L43" s="32">
        <f t="shared" si="17"/>
        <v>88.93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220</v>
      </c>
      <c r="G44" s="40">
        <v>12</v>
      </c>
      <c r="H44" s="40">
        <v>14</v>
      </c>
      <c r="I44" s="40">
        <v>45</v>
      </c>
      <c r="J44" s="40">
        <v>325</v>
      </c>
      <c r="K44" s="40" t="s">
        <v>50</v>
      </c>
      <c r="L44" s="40">
        <v>70.010000000000005</v>
      </c>
    </row>
    <row r="45" spans="1:12" ht="15" x14ac:dyDescent="0.25">
      <c r="A45" s="23"/>
      <c r="B45" s="15"/>
      <c r="C45" s="11"/>
      <c r="D45" s="6" t="s">
        <v>26</v>
      </c>
      <c r="E45" s="42" t="s">
        <v>51</v>
      </c>
      <c r="F45" s="43">
        <v>60</v>
      </c>
      <c r="G45" s="43">
        <v>2</v>
      </c>
      <c r="H45" s="43">
        <v>3</v>
      </c>
      <c r="I45" s="43">
        <v>4</v>
      </c>
      <c r="J45" s="43">
        <v>51</v>
      </c>
      <c r="K45" s="44">
        <v>9</v>
      </c>
      <c r="L45" s="43">
        <v>15.23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1</v>
      </c>
      <c r="H46" s="43">
        <v>0</v>
      </c>
      <c r="I46" s="43">
        <v>20</v>
      </c>
      <c r="J46" s="43">
        <v>84</v>
      </c>
      <c r="K46" s="44">
        <v>35</v>
      </c>
      <c r="L46" s="43">
        <v>2.44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4</v>
      </c>
      <c r="H47" s="43">
        <v>1</v>
      </c>
      <c r="I47" s="43">
        <v>14</v>
      </c>
      <c r="J47" s="43">
        <v>61</v>
      </c>
      <c r="K47" s="44">
        <v>97</v>
      </c>
      <c r="L47" s="43">
        <v>1.25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19</v>
      </c>
      <c r="H51" s="19">
        <f t="shared" ref="H51" si="19">SUM(H44:H50)</f>
        <v>18</v>
      </c>
      <c r="I51" s="19">
        <f t="shared" ref="I51" si="20">SUM(I44:I50)</f>
        <v>83</v>
      </c>
      <c r="J51" s="19">
        <f t="shared" ref="J51:L51" si="21">SUM(J44:J50)</f>
        <v>521</v>
      </c>
      <c r="K51" s="25"/>
      <c r="L51" s="19">
        <f t="shared" si="21"/>
        <v>88.93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520</v>
      </c>
      <c r="G62" s="32">
        <f t="shared" ref="G62" si="26">G51+G61</f>
        <v>19</v>
      </c>
      <c r="H62" s="32">
        <f t="shared" ref="H62" si="27">H51+H61</f>
        <v>18</v>
      </c>
      <c r="I62" s="32">
        <f t="shared" ref="I62" si="28">I51+I61</f>
        <v>83</v>
      </c>
      <c r="J62" s="32">
        <f t="shared" ref="J62:L62" si="29">J51+J61</f>
        <v>521</v>
      </c>
      <c r="K62" s="32"/>
      <c r="L62" s="32">
        <f t="shared" si="29"/>
        <v>88.93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250</v>
      </c>
      <c r="G63" s="40">
        <v>10</v>
      </c>
      <c r="H63" s="40">
        <v>13</v>
      </c>
      <c r="I63" s="40">
        <v>34</v>
      </c>
      <c r="J63" s="40">
        <v>293</v>
      </c>
      <c r="K63" s="41">
        <v>49</v>
      </c>
      <c r="L63" s="40">
        <v>58.96</v>
      </c>
    </row>
    <row r="64" spans="1:12" ht="15" x14ac:dyDescent="0.25">
      <c r="A64" s="23"/>
      <c r="B64" s="15"/>
      <c r="C64" s="11"/>
      <c r="D64" s="6"/>
      <c r="E64" s="42" t="s">
        <v>54</v>
      </c>
      <c r="F64" s="43">
        <v>60</v>
      </c>
      <c r="G64" s="43">
        <v>3</v>
      </c>
      <c r="H64" s="43">
        <v>5</v>
      </c>
      <c r="I64" s="43">
        <v>13</v>
      </c>
      <c r="J64" s="43">
        <v>109</v>
      </c>
      <c r="K64" s="44"/>
      <c r="L64" s="43">
        <v>15.16</v>
      </c>
    </row>
    <row r="65" spans="1:12" ht="15" x14ac:dyDescent="0.2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0</v>
      </c>
      <c r="H65" s="43">
        <v>0</v>
      </c>
      <c r="I65" s="43">
        <v>14</v>
      </c>
      <c r="J65" s="43">
        <v>56</v>
      </c>
      <c r="K65" s="44">
        <v>34</v>
      </c>
      <c r="L65" s="43">
        <v>13.56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4</v>
      </c>
      <c r="H66" s="43">
        <v>0</v>
      </c>
      <c r="I66" s="43">
        <v>14</v>
      </c>
      <c r="J66" s="43">
        <v>72</v>
      </c>
      <c r="K66" s="44">
        <v>97</v>
      </c>
      <c r="L66" s="43">
        <v>1.25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17</v>
      </c>
      <c r="H70" s="19">
        <f t="shared" ref="H70" si="31">SUM(H63:H69)</f>
        <v>18</v>
      </c>
      <c r="I70" s="19">
        <f t="shared" ref="I70" si="32">SUM(I63:I69)</f>
        <v>75</v>
      </c>
      <c r="J70" s="19">
        <f t="shared" ref="J70:L70" si="33">SUM(J63:J69)</f>
        <v>530</v>
      </c>
      <c r="K70" s="25"/>
      <c r="L70" s="19">
        <f t="shared" si="33"/>
        <v>88.93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550</v>
      </c>
      <c r="G81" s="32">
        <f t="shared" ref="G81" si="38">G70+G80</f>
        <v>17</v>
      </c>
      <c r="H81" s="32">
        <f t="shared" ref="H81" si="39">H70+H80</f>
        <v>18</v>
      </c>
      <c r="I81" s="32">
        <f t="shared" ref="I81" si="40">I70+I80</f>
        <v>75</v>
      </c>
      <c r="J81" s="32">
        <f t="shared" ref="J81:L81" si="41">J70+J80</f>
        <v>530</v>
      </c>
      <c r="K81" s="32"/>
      <c r="L81" s="32">
        <f t="shared" si="41"/>
        <v>88.93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250</v>
      </c>
      <c r="G82" s="40">
        <v>7.2</v>
      </c>
      <c r="H82" s="40">
        <v>11.2</v>
      </c>
      <c r="I82" s="40">
        <v>23</v>
      </c>
      <c r="J82" s="40">
        <v>201</v>
      </c>
      <c r="K82" s="41">
        <v>14</v>
      </c>
      <c r="L82" s="40">
        <v>58.89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1</v>
      </c>
      <c r="H84" s="43">
        <v>0</v>
      </c>
      <c r="I84" s="43">
        <v>21</v>
      </c>
      <c r="J84" s="43">
        <v>88</v>
      </c>
      <c r="K84" s="44">
        <v>77</v>
      </c>
      <c r="L84" s="43">
        <v>18.87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4</v>
      </c>
      <c r="H85" s="43">
        <v>1</v>
      </c>
      <c r="I85" s="43">
        <v>14</v>
      </c>
      <c r="J85" s="43">
        <v>69</v>
      </c>
      <c r="K85" s="51" t="s">
        <v>69</v>
      </c>
      <c r="L85" s="43">
        <v>1.67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68</v>
      </c>
      <c r="F87" s="43">
        <v>50</v>
      </c>
      <c r="G87" s="43">
        <v>5.8</v>
      </c>
      <c r="H87" s="43">
        <v>5</v>
      </c>
      <c r="I87" s="43">
        <v>14.8</v>
      </c>
      <c r="J87" s="43">
        <v>149</v>
      </c>
      <c r="K87" s="51" t="s">
        <v>67</v>
      </c>
      <c r="L87" s="43">
        <v>9.5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18</v>
      </c>
      <c r="H89" s="19">
        <f t="shared" ref="H89" si="43">SUM(H82:H88)</f>
        <v>17.2</v>
      </c>
      <c r="I89" s="19">
        <f t="shared" ref="I89" si="44">SUM(I82:I88)</f>
        <v>72.8</v>
      </c>
      <c r="J89" s="19">
        <f t="shared" ref="J89:L89" si="45">SUM(J82:J88)</f>
        <v>507</v>
      </c>
      <c r="K89" s="25"/>
      <c r="L89" s="19">
        <f t="shared" si="45"/>
        <v>88.93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50">G89+G99</f>
        <v>18</v>
      </c>
      <c r="H100" s="32">
        <f t="shared" ref="H100" si="51">H89+H99</f>
        <v>17.2</v>
      </c>
      <c r="I100" s="32">
        <f t="shared" ref="I100" si="52">I89+I99</f>
        <v>72.8</v>
      </c>
      <c r="J100" s="32">
        <f t="shared" ref="J100:L100" si="53">J89+J99</f>
        <v>507</v>
      </c>
      <c r="K100" s="32"/>
      <c r="L100" s="32">
        <f t="shared" si="53"/>
        <v>88.93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155</v>
      </c>
      <c r="G101" s="40">
        <v>11.6</v>
      </c>
      <c r="H101" s="40">
        <v>11</v>
      </c>
      <c r="I101" s="40">
        <v>40</v>
      </c>
      <c r="J101" s="40">
        <v>247</v>
      </c>
      <c r="K101" s="41" t="s">
        <v>71</v>
      </c>
      <c r="L101" s="40">
        <v>35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4</v>
      </c>
      <c r="H103" s="43">
        <v>3</v>
      </c>
      <c r="I103" s="43">
        <v>11.6</v>
      </c>
      <c r="J103" s="43">
        <v>75</v>
      </c>
      <c r="K103" s="44">
        <v>33</v>
      </c>
      <c r="L103" s="43">
        <v>18.84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60</v>
      </c>
      <c r="G104" s="43">
        <v>1</v>
      </c>
      <c r="H104" s="43">
        <v>1.4</v>
      </c>
      <c r="I104" s="43">
        <v>14</v>
      </c>
      <c r="J104" s="43">
        <v>61</v>
      </c>
      <c r="K104" s="44">
        <v>97</v>
      </c>
      <c r="L104" s="43">
        <v>1.67</v>
      </c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2</v>
      </c>
      <c r="H105" s="43">
        <v>4</v>
      </c>
      <c r="I105" s="43">
        <v>15</v>
      </c>
      <c r="J105" s="43">
        <v>120</v>
      </c>
      <c r="K105" s="44"/>
      <c r="L105" s="43">
        <v>33.42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4">SUM(G101:G107)</f>
        <v>18.600000000000001</v>
      </c>
      <c r="H108" s="19">
        <f t="shared" si="54"/>
        <v>19.399999999999999</v>
      </c>
      <c r="I108" s="19">
        <f t="shared" si="54"/>
        <v>80.599999999999994</v>
      </c>
      <c r="J108" s="19">
        <f t="shared" si="54"/>
        <v>503</v>
      </c>
      <c r="K108" s="25"/>
      <c r="L108" s="19">
        <f t="shared" ref="L108" si="55">SUM(L101:L107)</f>
        <v>88.93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515</v>
      </c>
      <c r="G119" s="32">
        <f t="shared" ref="G119" si="58">G108+G118</f>
        <v>18.600000000000001</v>
      </c>
      <c r="H119" s="32">
        <f t="shared" ref="H119" si="59">H108+H118</f>
        <v>19.399999999999999</v>
      </c>
      <c r="I119" s="32">
        <f t="shared" ref="I119" si="60">I108+I118</f>
        <v>80.599999999999994</v>
      </c>
      <c r="J119" s="32">
        <f t="shared" ref="J119:L119" si="61">J108+J118</f>
        <v>503</v>
      </c>
      <c r="K119" s="32"/>
      <c r="L119" s="32">
        <f t="shared" si="61"/>
        <v>88.93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150</v>
      </c>
      <c r="G120" s="40">
        <v>6</v>
      </c>
      <c r="H120" s="40">
        <v>12</v>
      </c>
      <c r="I120" s="40">
        <v>14</v>
      </c>
      <c r="J120" s="40">
        <v>163</v>
      </c>
      <c r="K120" s="40">
        <v>8</v>
      </c>
      <c r="L120" s="41">
        <v>38.06</v>
      </c>
    </row>
    <row r="121" spans="1:12" ht="15" x14ac:dyDescent="0.25">
      <c r="A121" s="14"/>
      <c r="B121" s="15"/>
      <c r="C121" s="11"/>
      <c r="D121" s="6"/>
      <c r="E121" s="42" t="s">
        <v>59</v>
      </c>
      <c r="F121" s="43">
        <v>50</v>
      </c>
      <c r="G121" s="43">
        <v>3</v>
      </c>
      <c r="H121" s="43">
        <v>4</v>
      </c>
      <c r="I121" s="43">
        <v>16</v>
      </c>
      <c r="J121" s="43">
        <v>91</v>
      </c>
      <c r="K121" s="43" t="s">
        <v>60</v>
      </c>
      <c r="L121" s="43">
        <v>11.16</v>
      </c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1</v>
      </c>
      <c r="H122" s="43">
        <v>2</v>
      </c>
      <c r="I122" s="43">
        <v>20</v>
      </c>
      <c r="J122" s="43">
        <v>77</v>
      </c>
      <c r="K122" s="44">
        <v>88</v>
      </c>
      <c r="L122" s="43">
        <v>8.56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4</v>
      </c>
      <c r="H123" s="43">
        <v>1</v>
      </c>
      <c r="I123" s="43">
        <v>14</v>
      </c>
      <c r="J123" s="43">
        <v>58</v>
      </c>
      <c r="K123" s="44">
        <v>97</v>
      </c>
      <c r="L123" s="43">
        <v>1.25</v>
      </c>
    </row>
    <row r="124" spans="1:12" ht="15" x14ac:dyDescent="0.25">
      <c r="A124" s="14"/>
      <c r="B124" s="15"/>
      <c r="C124" s="11"/>
      <c r="D124" s="7" t="s">
        <v>24</v>
      </c>
      <c r="E124" s="42" t="s">
        <v>57</v>
      </c>
      <c r="F124" s="43">
        <v>100</v>
      </c>
      <c r="G124" s="43">
        <v>4</v>
      </c>
      <c r="H124" s="43">
        <v>0.4</v>
      </c>
      <c r="I124" s="43">
        <v>19</v>
      </c>
      <c r="J124" s="43">
        <v>145</v>
      </c>
      <c r="K124" s="44"/>
      <c r="L124" s="43">
        <v>29.9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18</v>
      </c>
      <c r="H127" s="19">
        <f t="shared" si="62"/>
        <v>19.399999999999999</v>
      </c>
      <c r="I127" s="19">
        <f t="shared" si="62"/>
        <v>83</v>
      </c>
      <c r="J127" s="19">
        <f t="shared" si="62"/>
        <v>534</v>
      </c>
      <c r="K127" s="25"/>
      <c r="L127" s="19">
        <f t="shared" ref="L127" si="63">SUM(L120:L126)</f>
        <v>88.93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540</v>
      </c>
      <c r="G138" s="32">
        <f t="shared" ref="G138" si="66">G127+G137</f>
        <v>18</v>
      </c>
      <c r="H138" s="32">
        <f t="shared" ref="H138" si="67">H127+H137</f>
        <v>19.399999999999999</v>
      </c>
      <c r="I138" s="32">
        <f t="shared" ref="I138" si="68">I127+I137</f>
        <v>83</v>
      </c>
      <c r="J138" s="32">
        <f t="shared" ref="J138:L138" si="69">J127+J137</f>
        <v>534</v>
      </c>
      <c r="K138" s="32"/>
      <c r="L138" s="32">
        <f t="shared" si="69"/>
        <v>88.93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200</v>
      </c>
      <c r="G139" s="40">
        <v>9</v>
      </c>
      <c r="H139" s="40">
        <v>7</v>
      </c>
      <c r="I139" s="40">
        <v>25</v>
      </c>
      <c r="J139" s="40">
        <v>203</v>
      </c>
      <c r="K139" s="40">
        <v>5</v>
      </c>
      <c r="L139" s="41">
        <v>38.06</v>
      </c>
    </row>
    <row r="140" spans="1:12" ht="15" x14ac:dyDescent="0.25">
      <c r="A140" s="23"/>
      <c r="B140" s="15"/>
      <c r="C140" s="11"/>
      <c r="D140" s="6" t="s">
        <v>26</v>
      </c>
      <c r="E140" s="42" t="s">
        <v>73</v>
      </c>
      <c r="F140" s="43">
        <v>50</v>
      </c>
      <c r="G140" s="43">
        <v>1.43</v>
      </c>
      <c r="H140" s="43">
        <v>5.09</v>
      </c>
      <c r="I140" s="43">
        <v>9.5</v>
      </c>
      <c r="J140" s="43">
        <v>45.3</v>
      </c>
      <c r="K140" s="43">
        <v>44</v>
      </c>
      <c r="L140" s="43">
        <v>11.16</v>
      </c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1</v>
      </c>
      <c r="H141" s="43">
        <v>2</v>
      </c>
      <c r="I141" s="43">
        <v>15</v>
      </c>
      <c r="J141" s="43">
        <v>77</v>
      </c>
      <c r="K141" s="44">
        <v>88</v>
      </c>
      <c r="L141" s="43">
        <v>8.56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4</v>
      </c>
      <c r="H142" s="43">
        <v>1</v>
      </c>
      <c r="I142" s="43">
        <v>14</v>
      </c>
      <c r="J142" s="43">
        <v>58</v>
      </c>
      <c r="K142" s="44">
        <v>97</v>
      </c>
      <c r="L142" s="43">
        <v>1.25</v>
      </c>
    </row>
    <row r="143" spans="1:12" ht="15" x14ac:dyDescent="0.25">
      <c r="A143" s="23"/>
      <c r="B143" s="15"/>
      <c r="C143" s="11"/>
      <c r="D143" s="7" t="s">
        <v>24</v>
      </c>
      <c r="E143" s="42" t="s">
        <v>57</v>
      </c>
      <c r="F143" s="43">
        <v>100</v>
      </c>
      <c r="G143" s="43">
        <v>1</v>
      </c>
      <c r="H143" s="43">
        <v>1</v>
      </c>
      <c r="I143" s="43">
        <v>19</v>
      </c>
      <c r="J143" s="43">
        <v>145</v>
      </c>
      <c r="K143" s="44"/>
      <c r="L143" s="43">
        <v>29.9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16.43</v>
      </c>
      <c r="H146" s="19">
        <f t="shared" si="70"/>
        <v>16.09</v>
      </c>
      <c r="I146" s="19">
        <f t="shared" si="70"/>
        <v>82.5</v>
      </c>
      <c r="J146" s="19">
        <f t="shared" si="70"/>
        <v>528.29999999999995</v>
      </c>
      <c r="K146" s="25"/>
      <c r="L146" s="19">
        <f t="shared" ref="L146" si="71">SUM(L139:L145)</f>
        <v>88.93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590</v>
      </c>
      <c r="G157" s="32">
        <f t="shared" ref="G157" si="74">G146+G156</f>
        <v>16.43</v>
      </c>
      <c r="H157" s="32">
        <f t="shared" ref="H157" si="75">H146+H156</f>
        <v>16.09</v>
      </c>
      <c r="I157" s="32">
        <f t="shared" ref="I157" si="76">I146+I156</f>
        <v>82.5</v>
      </c>
      <c r="J157" s="32">
        <f t="shared" ref="J157:L157" si="77">J146+J156</f>
        <v>528.29999999999995</v>
      </c>
      <c r="K157" s="32"/>
      <c r="L157" s="32">
        <f t="shared" si="77"/>
        <v>88.93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250</v>
      </c>
      <c r="G158" s="40">
        <v>12</v>
      </c>
      <c r="H158" s="40">
        <v>13</v>
      </c>
      <c r="I158" s="40">
        <v>39</v>
      </c>
      <c r="J158" s="40">
        <v>312</v>
      </c>
      <c r="K158" s="41">
        <v>8</v>
      </c>
      <c r="L158" s="40">
        <v>67.010000000000005</v>
      </c>
    </row>
    <row r="159" spans="1:12" ht="25.5" x14ac:dyDescent="0.25">
      <c r="A159" s="23"/>
      <c r="B159" s="15"/>
      <c r="C159" s="11"/>
      <c r="D159" s="6" t="s">
        <v>26</v>
      </c>
      <c r="E159" s="42" t="s">
        <v>62</v>
      </c>
      <c r="F159" s="43">
        <v>60</v>
      </c>
      <c r="G159" s="43">
        <v>2</v>
      </c>
      <c r="H159" s="43">
        <v>4</v>
      </c>
      <c r="I159" s="43">
        <v>4</v>
      </c>
      <c r="J159" s="43">
        <v>63</v>
      </c>
      <c r="K159" s="44">
        <v>44</v>
      </c>
      <c r="L159" s="43">
        <v>17.670000000000002</v>
      </c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0</v>
      </c>
      <c r="H160" s="43">
        <v>0</v>
      </c>
      <c r="I160" s="43">
        <v>13</v>
      </c>
      <c r="J160" s="43">
        <v>77</v>
      </c>
      <c r="K160" s="44">
        <v>87</v>
      </c>
      <c r="L160" s="43">
        <v>3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4</v>
      </c>
      <c r="H161" s="43">
        <v>1</v>
      </c>
      <c r="I161" s="43">
        <v>14</v>
      </c>
      <c r="J161" s="43">
        <v>58</v>
      </c>
      <c r="K161" s="44">
        <v>97</v>
      </c>
      <c r="L161" s="43">
        <v>1.25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18</v>
      </c>
      <c r="H165" s="19">
        <f t="shared" si="78"/>
        <v>18</v>
      </c>
      <c r="I165" s="19">
        <f t="shared" si="78"/>
        <v>70</v>
      </c>
      <c r="J165" s="19">
        <f t="shared" si="78"/>
        <v>510</v>
      </c>
      <c r="K165" s="25"/>
      <c r="L165" s="19">
        <f t="shared" ref="L165" si="79">SUM(L158:L164)</f>
        <v>88.93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550</v>
      </c>
      <c r="G176" s="32">
        <f t="shared" ref="G176" si="82">G165+G175</f>
        <v>18</v>
      </c>
      <c r="H176" s="32">
        <f t="shared" ref="H176" si="83">H165+H175</f>
        <v>18</v>
      </c>
      <c r="I176" s="32">
        <f t="shared" ref="I176" si="84">I165+I175</f>
        <v>70</v>
      </c>
      <c r="J176" s="32">
        <f t="shared" ref="J176:L176" si="85">J165+J175</f>
        <v>510</v>
      </c>
      <c r="K176" s="32"/>
      <c r="L176" s="32">
        <f t="shared" si="85"/>
        <v>88.93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220</v>
      </c>
      <c r="G177" s="40">
        <v>11</v>
      </c>
      <c r="H177" s="40">
        <v>8</v>
      </c>
      <c r="I177" s="40">
        <v>27</v>
      </c>
      <c r="J177" s="40">
        <v>229</v>
      </c>
      <c r="K177" s="41">
        <v>27</v>
      </c>
      <c r="L177" s="40">
        <v>43.46</v>
      </c>
    </row>
    <row r="178" spans="1:12" ht="15" x14ac:dyDescent="0.25">
      <c r="A178" s="23"/>
      <c r="B178" s="15"/>
      <c r="C178" s="11"/>
      <c r="D178" s="6" t="s">
        <v>26</v>
      </c>
      <c r="E178" s="42" t="s">
        <v>48</v>
      </c>
      <c r="F178" s="43">
        <v>80</v>
      </c>
      <c r="G178" s="40">
        <v>1</v>
      </c>
      <c r="H178" s="40">
        <v>4</v>
      </c>
      <c r="I178" s="40">
        <v>5</v>
      </c>
      <c r="J178" s="40">
        <v>51</v>
      </c>
      <c r="K178" s="41">
        <v>42</v>
      </c>
      <c r="L178" s="40">
        <v>11</v>
      </c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4</v>
      </c>
      <c r="H179" s="43">
        <v>4</v>
      </c>
      <c r="I179" s="43">
        <v>18</v>
      </c>
      <c r="J179" s="43">
        <v>119</v>
      </c>
      <c r="K179" s="44">
        <v>33</v>
      </c>
      <c r="L179" s="43">
        <v>8</v>
      </c>
    </row>
    <row r="180" spans="1:12" ht="15" x14ac:dyDescent="0.25">
      <c r="A180" s="23"/>
      <c r="B180" s="15"/>
      <c r="C180" s="11"/>
      <c r="D180" s="7" t="s">
        <v>23</v>
      </c>
      <c r="E180" s="42" t="s">
        <v>65</v>
      </c>
      <c r="F180" s="43">
        <v>60</v>
      </c>
      <c r="G180" s="43">
        <v>3</v>
      </c>
      <c r="H180" s="43">
        <v>2</v>
      </c>
      <c r="I180" s="43">
        <v>15</v>
      </c>
      <c r="J180" s="43">
        <v>157</v>
      </c>
      <c r="K180" s="44" t="s">
        <v>60</v>
      </c>
      <c r="L180" s="43">
        <v>16.13</v>
      </c>
    </row>
    <row r="181" spans="1:12" ht="15" x14ac:dyDescent="0.25">
      <c r="A181" s="23"/>
      <c r="B181" s="15"/>
      <c r="C181" s="11"/>
      <c r="D181" s="7" t="s">
        <v>24</v>
      </c>
      <c r="E181" s="42" t="s">
        <v>57</v>
      </c>
      <c r="F181" s="43">
        <v>100</v>
      </c>
      <c r="G181" s="43">
        <v>0</v>
      </c>
      <c r="H181" s="43">
        <v>0</v>
      </c>
      <c r="I181" s="43">
        <v>10</v>
      </c>
      <c r="J181" s="43">
        <v>47</v>
      </c>
      <c r="K181" s="44"/>
      <c r="L181" s="43">
        <v>10.34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19</v>
      </c>
      <c r="H184" s="19">
        <f t="shared" si="86"/>
        <v>18</v>
      </c>
      <c r="I184" s="19">
        <f t="shared" si="86"/>
        <v>75</v>
      </c>
      <c r="J184" s="19">
        <f t="shared" si="86"/>
        <v>603</v>
      </c>
      <c r="K184" s="25"/>
      <c r="L184" s="19">
        <f t="shared" ref="L184" si="87">SUM(L177:L183)</f>
        <v>88.93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660</v>
      </c>
      <c r="G195" s="32">
        <f t="shared" ref="G195" si="90">G184+G194</f>
        <v>19</v>
      </c>
      <c r="H195" s="32">
        <f t="shared" ref="H195" si="91">H184+H194</f>
        <v>18</v>
      </c>
      <c r="I195" s="32">
        <f t="shared" ref="I195" si="92">I184+I194</f>
        <v>75</v>
      </c>
      <c r="J195" s="32">
        <f t="shared" ref="J195:L195" si="93">J184+J194</f>
        <v>603</v>
      </c>
      <c r="K195" s="32"/>
      <c r="L195" s="32">
        <f t="shared" si="93"/>
        <v>88.93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549.9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18.204000000000001</v>
      </c>
      <c r="H196" s="34">
        <f t="shared" si="94"/>
        <v>18.18</v>
      </c>
      <c r="I196" s="34">
        <f t="shared" si="94"/>
        <v>76.399000000000001</v>
      </c>
      <c r="J196" s="34">
        <f t="shared" si="94"/>
        <v>523.63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88.930000000000021</v>
      </c>
    </row>
  </sheetData>
  <sheetProtection sheet="1" objects="1" scenarios="1" formatColumns="0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 X540BA GQ525T</cp:lastModifiedBy>
  <cp:lastPrinted>2026-01-15T05:31:40Z</cp:lastPrinted>
  <dcterms:created xsi:type="dcterms:W3CDTF">2022-05-16T14:23:56Z</dcterms:created>
  <dcterms:modified xsi:type="dcterms:W3CDTF">2026-01-15T05:40:14Z</dcterms:modified>
</cp:coreProperties>
</file>