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I196" i="1"/>
  <c r="L196" i="1"/>
  <c r="F196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<sst xmlns="http://schemas.openxmlformats.org/spreadsheetml/2006/main" count="246" uniqueCount="73">
  <si>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</si>
  <si>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</si>
  <si>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</si>
  <si>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</si>
  <si>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</si>
  <si>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</si>
  <si>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</si>
  <si>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</si>
  <si>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</si>
  <si>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</si>
  <si>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</si>
  <si>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</si>
  <si>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</si>
  <si>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</si>
  <si>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</si>
  <si>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</si>
  <si>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</si>
  <si>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</si>
  <si>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</si>
  <si>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</si>
  <si>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</si>
  <si>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</si>
  <si>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</si>
  <si>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</si>
  <si>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</si>
  <si>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</si>
  <si>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</si>
  <si>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</si>
  <si>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</si>
  <si>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</si>
  <si>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</si>
  <si>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</si>
  <si>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</si>
  <si>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</si>
  <si>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</si>
  <si>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</si>
  <si>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</si>
  <si>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</si>
  <si>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</si>
  <si>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Бударинская ООШ"</t>
  </si>
  <si>
    <t>директор</t>
  </si>
  <si>
    <t>Будкина Н.Г.</t>
  </si>
  <si>
    <t>Яйцо отварное</t>
  </si>
  <si>
    <t>салат из свеклы</t>
  </si>
  <si>
    <t>какао</t>
  </si>
  <si>
    <t>хлеб пшеничный</t>
  </si>
  <si>
    <t>банан</t>
  </si>
  <si>
    <t>61/1</t>
  </si>
  <si>
    <t>каша манная с молоком и маслом</t>
  </si>
  <si>
    <t>хлеб с маслом сыром</t>
  </si>
  <si>
    <t>№7</t>
  </si>
  <si>
    <t>чай с сахаром</t>
  </si>
  <si>
    <t>котлета мясная пюре картофельное</t>
  </si>
  <si>
    <t>салат из квашеное капусты</t>
  </si>
  <si>
    <t>сосиска отварная с гречкой</t>
  </si>
  <si>
    <t>№10/4</t>
  </si>
  <si>
    <t>салат винегрет с раст. маслом</t>
  </si>
  <si>
    <t>компот из сухофруктов</t>
  </si>
  <si>
    <t>суп вермешелевый из птицы</t>
  </si>
  <si>
    <t>кондитерские изделия</t>
  </si>
  <si>
    <t>каша рисовая жидкая с изюмом</t>
  </si>
  <si>
    <t>кисель</t>
  </si>
  <si>
    <t>яблоко</t>
  </si>
  <si>
    <t>вермешель отварная с маслом сливочным  и сахаром</t>
  </si>
  <si>
    <t>хлеб с сыром</t>
  </si>
  <si>
    <t>№6/2</t>
  </si>
  <si>
    <t>рагу из овощей и птицы</t>
  </si>
  <si>
    <t>салат из свеклы с изюмом и растительном масле</t>
  </si>
  <si>
    <t>плов из курицы</t>
  </si>
  <si>
    <t>какао с молоком</t>
  </si>
  <si>
    <t>хлеб с маслом с сыром ( российский)</t>
  </si>
  <si>
    <t>салат из квашеной капусты</t>
  </si>
  <si>
    <t>хлеб с сливочным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</si>
</sst>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0.9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60</v>
      </c>
      <c r="G6" s="40">
        <v>9.6</v>
      </c>
      <c r="H6" s="40">
        <v>4.5999999999999996</v>
      </c>
      <c r="I6" s="40">
        <v>31.3</v>
      </c>
      <c r="J6" s="40">
        <v>72</v>
      </c>
      <c r="K6" s="41" t="s">
        <v>47</v>
      </c>
      <c r="L6" s="40">
        <v>11.5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80</v>
      </c>
      <c r="G7" s="43">
        <v>2</v>
      </c>
      <c r="H7" s="43">
        <v>9</v>
      </c>
      <c r="I7" s="43">
        <v>9.5</v>
      </c>
      <c r="J7" s="43">
        <v>175</v>
      </c>
      <c r="K7" s="44">
        <v>39</v>
      </c>
      <c r="L7" s="43">
        <v>9.5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3</v>
      </c>
      <c r="I8" s="43">
        <v>11.6</v>
      </c>
      <c r="J8" s="43">
        <v>75</v>
      </c>
      <c r="K8" s="44">
        <v>33</v>
      </c>
      <c r="L8" s="43">
        <v>14.84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1</v>
      </c>
      <c r="H9" s="43">
        <v>1.4</v>
      </c>
      <c r="I9" s="43">
        <v>14</v>
      </c>
      <c r="J9" s="43">
        <v>61</v>
      </c>
      <c r="K9" s="44">
        <v>97</v>
      </c>
      <c r="L9" s="43">
        <v>1.67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2</v>
      </c>
      <c r="H10" s="43">
        <v>0</v>
      </c>
      <c r="I10" s="43">
        <v>15</v>
      </c>
      <c r="J10" s="43">
        <v>120</v>
      </c>
      <c r="K10" s="44"/>
      <c r="L10" s="43">
        <v>33.42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18.600000000000001</v>
      </c>
      <c r="H13" s="19">
        <f t="shared" si="0"/>
        <v>18</v>
      </c>
      <c r="I13" s="19">
        <f t="shared" si="0"/>
        <v>81.400000000000006</v>
      </c>
      <c r="J13" s="19">
        <f t="shared" si="0"/>
        <v>503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18.600000000000001</v>
      </c>
      <c r="H24" s="32">
        <f t="shared" si="4"/>
        <v>18</v>
      </c>
      <c r="I24" s="32">
        <f t="shared" si="4"/>
        <v>81.400000000000006</v>
      </c>
      <c r="J24" s="32">
        <f t="shared" si="4"/>
        <v>503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220</v>
      </c>
      <c r="G25" s="40">
        <v>2.7</v>
      </c>
      <c r="H25" s="40">
        <v>5.91</v>
      </c>
      <c r="I25" s="40">
        <v>18.489999999999998</v>
      </c>
      <c r="J25" s="40">
        <v>279</v>
      </c>
      <c r="K25" s="41">
        <v>14</v>
      </c>
      <c r="L25" s="40">
        <v>42.9</v>
      </c>
    </row>
    <row r="26" spans="1:12" ht="15" x14ac:dyDescent="0.25">
      <c r="A26" s="14"/>
      <c r="B26" s="15"/>
      <c r="C26" s="11"/>
      <c r="D26" s="6" t="s">
        <v>23</v>
      </c>
      <c r="E26" s="42" t="s">
        <v>49</v>
      </c>
      <c r="F26" s="43">
        <v>54</v>
      </c>
      <c r="G26" s="43">
        <v>11.13</v>
      </c>
      <c r="H26" s="43">
        <v>9.3000000000000007</v>
      </c>
      <c r="I26" s="43">
        <v>44</v>
      </c>
      <c r="J26" s="43">
        <v>88</v>
      </c>
      <c r="K26" s="44" t="s">
        <v>50</v>
      </c>
      <c r="L26" s="43">
        <v>22.9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13</v>
      </c>
      <c r="J27" s="43">
        <v>77</v>
      </c>
      <c r="K27" s="44">
        <v>33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3.28</v>
      </c>
      <c r="H28" s="43">
        <v>1</v>
      </c>
      <c r="I28" s="43">
        <v>1</v>
      </c>
      <c r="J28" s="43">
        <v>58</v>
      </c>
      <c r="K28" s="44">
        <v>87</v>
      </c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514</v>
      </c>
      <c r="G32" s="19">
        <f t="shared" ref="G32" si="6">SUM(G25:G31)</f>
        <v>17.110000000000003</v>
      </c>
      <c r="H32" s="19">
        <f t="shared" ref="H32" si="7">SUM(H25:H31)</f>
        <v>16.21</v>
      </c>
      <c r="I32" s="19">
        <f t="shared" ref="I32" si="8">SUM(I25:I31)</f>
        <v>76.489999999999995</v>
      </c>
      <c r="J32" s="19">
        <f t="shared" ref="J32:L32" si="9">SUM(J25:J31)</f>
        <v>502</v>
      </c>
      <c r="K32" s="25"/>
      <c r="L32" s="19">
        <f t="shared" si="9"/>
        <v>70.929999999999993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514</v>
      </c>
      <c r="G43" s="32">
        <f t="shared" ref="G43" si="14">G32+G42</f>
        <v>17.110000000000003</v>
      </c>
      <c r="H43" s="32">
        <f t="shared" ref="H43" si="15">H32+H42</f>
        <v>16.21</v>
      </c>
      <c r="I43" s="32">
        <f t="shared" ref="I43" si="16">I32+I42</f>
        <v>76.489999999999995</v>
      </c>
      <c r="J43" s="32">
        <f t="shared" ref="J43:L43" si="17">J32+J42</f>
        <v>502</v>
      </c>
      <c r="K43" s="32"/>
      <c r="L43" s="32">
        <f t="shared" si="17"/>
        <v>70.929999999999993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220</v>
      </c>
      <c r="G44" s="40">
        <v>9.9</v>
      </c>
      <c r="H44" s="40">
        <v>9.5</v>
      </c>
      <c r="I44" s="40">
        <v>35.299999999999997</v>
      </c>
      <c r="J44" s="40">
        <v>395</v>
      </c>
      <c r="K44" s="41">
        <v>27</v>
      </c>
      <c r="L44" s="40">
        <v>54.06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5</v>
      </c>
      <c r="H45" s="43">
        <v>9</v>
      </c>
      <c r="I45" s="43">
        <v>23</v>
      </c>
      <c r="J45" s="43">
        <v>66</v>
      </c>
      <c r="K45" s="44">
        <v>38</v>
      </c>
      <c r="L45" s="43">
        <v>12.62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13</v>
      </c>
      <c r="J46" s="43">
        <v>77</v>
      </c>
      <c r="K46" s="44">
        <v>87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4</v>
      </c>
      <c r="H47" s="43">
        <v>0</v>
      </c>
      <c r="I47" s="43">
        <v>14</v>
      </c>
      <c r="J47" s="43">
        <v>58</v>
      </c>
      <c r="K47" s="44">
        <v>9</v>
      </c>
      <c r="L47" s="43">
        <v>1.25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18.899999999999999</v>
      </c>
      <c r="H51" s="19">
        <f t="shared" ref="H51" si="19">SUM(H44:H50)</f>
        <v>18.5</v>
      </c>
      <c r="I51" s="19">
        <f t="shared" ref="I51" si="20">SUM(I44:I50)</f>
        <v>85.3</v>
      </c>
      <c r="J51" s="19">
        <f t="shared" ref="J51:L51" si="21">SUM(J44:J50)</f>
        <v>596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18.899999999999999</v>
      </c>
      <c r="H62" s="32">
        <f t="shared" ref="H62" si="27">H51+H61</f>
        <v>18.5</v>
      </c>
      <c r="I62" s="32">
        <f t="shared" ref="I62" si="28">I51+I61</f>
        <v>85.3</v>
      </c>
      <c r="J62" s="32">
        <f t="shared" ref="J62:L62" si="29">J51+J61</f>
        <v>596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12</v>
      </c>
      <c r="H63" s="40">
        <v>14</v>
      </c>
      <c r="I63" s="40">
        <v>45</v>
      </c>
      <c r="J63" s="40">
        <v>405</v>
      </c>
      <c r="K63" s="40" t="s">
        <v>55</v>
      </c>
      <c r="L63" s="40">
        <v>56.01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2</v>
      </c>
      <c r="H64" s="43">
        <v>3</v>
      </c>
      <c r="I64" s="43">
        <v>4</v>
      </c>
      <c r="J64" s="43">
        <v>63</v>
      </c>
      <c r="K64" s="44">
        <v>9</v>
      </c>
      <c r="L64" s="43">
        <v>11.23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1</v>
      </c>
      <c r="H65" s="43">
        <v>0</v>
      </c>
      <c r="I65" s="43">
        <v>20</v>
      </c>
      <c r="J65" s="43">
        <v>77</v>
      </c>
      <c r="K65" s="44">
        <v>35</v>
      </c>
      <c r="L65" s="43">
        <v>2.44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4</v>
      </c>
      <c r="H66" s="43">
        <v>1</v>
      </c>
      <c r="I66" s="43">
        <v>14</v>
      </c>
      <c r="J66" s="43">
        <v>58</v>
      </c>
      <c r="K66" s="44">
        <v>97</v>
      </c>
      <c r="L66" s="43">
        <v>1.25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603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83</v>
      </c>
      <c r="J81" s="32">
        <f t="shared" ref="J81:L81" si="41">J70+J80</f>
        <v>603</v>
      </c>
      <c r="K81" s="32"/>
      <c r="L81" s="32">
        <f t="shared" si="41"/>
        <v>70.929999999999993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10</v>
      </c>
      <c r="H82" s="40">
        <v>13</v>
      </c>
      <c r="I82" s="40">
        <v>34</v>
      </c>
      <c r="J82" s="40">
        <v>309</v>
      </c>
      <c r="K82" s="41">
        <v>49</v>
      </c>
      <c r="L82" s="40">
        <v>44.96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60</v>
      </c>
      <c r="G83" s="43">
        <v>3</v>
      </c>
      <c r="H83" s="43">
        <v>5</v>
      </c>
      <c r="I83" s="43">
        <v>13</v>
      </c>
      <c r="J83" s="43">
        <v>95</v>
      </c>
      <c r="K83" s="44"/>
      <c r="L83" s="43">
        <v>11.16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14</v>
      </c>
      <c r="J84" s="43">
        <v>77</v>
      </c>
      <c r="K84" s="44">
        <v>34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4</v>
      </c>
      <c r="H85" s="43">
        <v>0</v>
      </c>
      <c r="I85" s="43">
        <v>14</v>
      </c>
      <c r="J85" s="43">
        <v>61</v>
      </c>
      <c r="K85" s="44">
        <v>97</v>
      </c>
      <c r="L85" s="43">
        <v>1.25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75</v>
      </c>
      <c r="J89" s="19">
        <f t="shared" ref="J89:L89" si="45">SUM(J82:J88)</f>
        <v>542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17</v>
      </c>
      <c r="H100" s="32">
        <f t="shared" ref="H100" si="51">H89+H99</f>
        <v>18</v>
      </c>
      <c r="I100" s="32">
        <f t="shared" ref="I100" si="52">I89+I99</f>
        <v>75</v>
      </c>
      <c r="J100" s="32">
        <f t="shared" ref="J100:L100" si="53">J89+J99</f>
        <v>542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5.8</v>
      </c>
      <c r="H101" s="40">
        <v>11.2</v>
      </c>
      <c r="I101" s="40">
        <v>26.1</v>
      </c>
      <c r="J101" s="40">
        <v>201</v>
      </c>
      <c r="K101" s="41">
        <v>14</v>
      </c>
      <c r="L101" s="40">
        <v>31.1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</v>
      </c>
      <c r="H103" s="43">
        <v>0</v>
      </c>
      <c r="I103" s="43">
        <v>21</v>
      </c>
      <c r="J103" s="43">
        <v>87</v>
      </c>
      <c r="K103" s="44">
        <v>77</v>
      </c>
      <c r="L103" s="43">
        <v>14.87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4</v>
      </c>
      <c r="H104" s="43">
        <v>1</v>
      </c>
      <c r="I104" s="43">
        <v>14</v>
      </c>
      <c r="J104" s="43">
        <v>61</v>
      </c>
      <c r="K104" s="44">
        <v>97</v>
      </c>
      <c r="L104" s="43">
        <v>1.67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1</v>
      </c>
      <c r="H105" s="43">
        <v>0</v>
      </c>
      <c r="I105" s="43">
        <v>10.5</v>
      </c>
      <c r="J105" s="43">
        <v>85</v>
      </c>
      <c r="K105" s="44"/>
      <c r="L105" s="43">
        <v>12.68</v>
      </c>
    </row>
    <row r="106" spans="1:12" ht="15" x14ac:dyDescent="0.25">
      <c r="A106" s="23"/>
      <c r="B106" s="15"/>
      <c r="C106" s="11"/>
      <c r="D106" s="6" t="s">
        <v>23</v>
      </c>
      <c r="E106" s="42" t="s">
        <v>70</v>
      </c>
      <c r="F106" s="43">
        <v>74</v>
      </c>
      <c r="G106" s="43">
        <v>6.8</v>
      </c>
      <c r="H106" s="43">
        <v>7.3</v>
      </c>
      <c r="I106" s="43">
        <v>14.8</v>
      </c>
      <c r="J106" s="43">
        <v>157</v>
      </c>
      <c r="K106" s="44"/>
      <c r="L106" s="43">
        <v>10.61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664</v>
      </c>
      <c r="G108" s="19">
        <f t="shared" ref="G108:J108" si="54">SUM(G101:G107)</f>
        <v>18.600000000000001</v>
      </c>
      <c r="H108" s="19">
        <f t="shared" si="54"/>
        <v>19.5</v>
      </c>
      <c r="I108" s="19">
        <f t="shared" si="54"/>
        <v>86.399999999999991</v>
      </c>
      <c r="J108" s="19">
        <f t="shared" si="54"/>
        <v>591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664</v>
      </c>
      <c r="G119" s="32">
        <f t="shared" ref="G119" si="58">G108+G118</f>
        <v>18.600000000000001</v>
      </c>
      <c r="H119" s="32">
        <f t="shared" ref="H119" si="59">H108+H118</f>
        <v>19.5</v>
      </c>
      <c r="I119" s="32">
        <f t="shared" ref="I119" si="60">I108+I118</f>
        <v>86.399999999999991</v>
      </c>
      <c r="J119" s="32">
        <f t="shared" ref="J119:L119" si="61">J108+J118</f>
        <v>591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60</v>
      </c>
      <c r="G120" s="40">
        <v>9.6</v>
      </c>
      <c r="H120" s="40">
        <v>4.5999999999999996</v>
      </c>
      <c r="I120" s="40">
        <v>31.3</v>
      </c>
      <c r="J120" s="40">
        <v>72</v>
      </c>
      <c r="K120" s="41" t="s">
        <v>47</v>
      </c>
      <c r="L120" s="40">
        <v>11.5</v>
      </c>
    </row>
    <row r="121" spans="1:12" ht="15" x14ac:dyDescent="0.25">
      <c r="A121" s="14"/>
      <c r="B121" s="15"/>
      <c r="C121" s="11"/>
      <c r="D121" s="6" t="s">
        <v>26</v>
      </c>
      <c r="E121" s="42" t="s">
        <v>43</v>
      </c>
      <c r="F121" s="43">
        <v>80</v>
      </c>
      <c r="G121" s="43">
        <v>2</v>
      </c>
      <c r="H121" s="43">
        <v>9</v>
      </c>
      <c r="I121" s="43">
        <v>9.5</v>
      </c>
      <c r="J121" s="43">
        <v>172</v>
      </c>
      <c r="K121" s="44">
        <v>39</v>
      </c>
      <c r="L121" s="43">
        <v>9.5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3</v>
      </c>
      <c r="I122" s="43">
        <v>11.6</v>
      </c>
      <c r="J122" s="43">
        <v>75</v>
      </c>
      <c r="K122" s="44">
        <v>33</v>
      </c>
      <c r="L122" s="43">
        <v>14.84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1</v>
      </c>
      <c r="H123" s="43">
        <v>1.4</v>
      </c>
      <c r="I123" s="43">
        <v>14</v>
      </c>
      <c r="J123" s="43">
        <v>61</v>
      </c>
      <c r="K123" s="44">
        <v>97</v>
      </c>
      <c r="L123" s="43">
        <v>1.67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2</v>
      </c>
      <c r="H124" s="43">
        <v>0</v>
      </c>
      <c r="I124" s="43">
        <v>15</v>
      </c>
      <c r="J124" s="43">
        <v>120</v>
      </c>
      <c r="K124" s="44"/>
      <c r="L124" s="43">
        <v>33.42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18.600000000000001</v>
      </c>
      <c r="H127" s="19">
        <f t="shared" si="62"/>
        <v>18</v>
      </c>
      <c r="I127" s="19">
        <f t="shared" si="62"/>
        <v>81.400000000000006</v>
      </c>
      <c r="J127" s="19">
        <f t="shared" si="62"/>
        <v>500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18.600000000000001</v>
      </c>
      <c r="H138" s="32">
        <f t="shared" ref="H138" si="67">H127+H137</f>
        <v>18</v>
      </c>
      <c r="I138" s="32">
        <f t="shared" ref="I138" si="68">I127+I137</f>
        <v>81.400000000000006</v>
      </c>
      <c r="J138" s="32">
        <f t="shared" ref="J138:L138" si="69">J127+J137</f>
        <v>500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6</v>
      </c>
      <c r="H139" s="40">
        <v>14</v>
      </c>
      <c r="I139" s="40">
        <v>14</v>
      </c>
      <c r="J139" s="40">
        <v>233</v>
      </c>
      <c r="K139" s="40">
        <v>8</v>
      </c>
      <c r="L139" s="41">
        <v>31.65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50</v>
      </c>
      <c r="G140" s="43">
        <v>3</v>
      </c>
      <c r="H140" s="43">
        <v>4</v>
      </c>
      <c r="I140" s="43">
        <v>16</v>
      </c>
      <c r="J140" s="43">
        <v>91</v>
      </c>
      <c r="K140" s="43" t="s">
        <v>65</v>
      </c>
      <c r="L140" s="43">
        <v>11.16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</v>
      </c>
      <c r="H141" s="43">
        <v>2</v>
      </c>
      <c r="I141" s="43">
        <v>20</v>
      </c>
      <c r="J141" s="43">
        <v>77</v>
      </c>
      <c r="K141" s="44">
        <v>88</v>
      </c>
      <c r="L141" s="43">
        <v>8.56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4</v>
      </c>
      <c r="H142" s="43">
        <v>1</v>
      </c>
      <c r="I142" s="43">
        <v>14</v>
      </c>
      <c r="J142" s="43">
        <v>58</v>
      </c>
      <c r="K142" s="44">
        <v>97</v>
      </c>
      <c r="L142" s="43">
        <v>1.25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4</v>
      </c>
      <c r="H143" s="43">
        <v>0.4</v>
      </c>
      <c r="I143" s="43">
        <v>19</v>
      </c>
      <c r="J143" s="43">
        <v>158</v>
      </c>
      <c r="K143" s="44"/>
      <c r="L143" s="43">
        <v>18.309999999999999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18</v>
      </c>
      <c r="H146" s="19">
        <f t="shared" si="70"/>
        <v>21.4</v>
      </c>
      <c r="I146" s="19">
        <f t="shared" si="70"/>
        <v>83</v>
      </c>
      <c r="J146" s="19">
        <f t="shared" si="70"/>
        <v>617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640</v>
      </c>
      <c r="G157" s="32">
        <f t="shared" ref="G157" si="74">G146+G156</f>
        <v>18</v>
      </c>
      <c r="H157" s="32">
        <f t="shared" ref="H157" si="75">H146+H156</f>
        <v>21.4</v>
      </c>
      <c r="I157" s="32">
        <f t="shared" ref="I157" si="76">I146+I156</f>
        <v>83</v>
      </c>
      <c r="J157" s="32">
        <f t="shared" ref="J157:L157" si="77">J146+J156</f>
        <v>617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12</v>
      </c>
      <c r="H158" s="40">
        <v>13</v>
      </c>
      <c r="I158" s="40">
        <v>34</v>
      </c>
      <c r="J158" s="40">
        <v>312</v>
      </c>
      <c r="K158" s="41">
        <v>8</v>
      </c>
      <c r="L158" s="40">
        <v>58.01</v>
      </c>
    </row>
    <row r="159" spans="1:12" ht="15" x14ac:dyDescent="0.25">
      <c r="A159" s="23"/>
      <c r="B159" s="15"/>
      <c r="C159" s="11"/>
      <c r="D159" s="6" t="s">
        <v>26</v>
      </c>
      <c r="E159" s="42" t="s">
        <v>67</v>
      </c>
      <c r="F159" s="43">
        <v>60</v>
      </c>
      <c r="G159" s="43">
        <v>2</v>
      </c>
      <c r="H159" s="43">
        <v>4</v>
      </c>
      <c r="I159" s="43">
        <v>4</v>
      </c>
      <c r="J159" s="43">
        <v>63</v>
      </c>
      <c r="K159" s="44">
        <v>44</v>
      </c>
      <c r="L159" s="43">
        <v>8.67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13</v>
      </c>
      <c r="J160" s="43">
        <v>77</v>
      </c>
      <c r="K160" s="44">
        <v>87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4</v>
      </c>
      <c r="H161" s="43">
        <v>1</v>
      </c>
      <c r="I161" s="43">
        <v>14</v>
      </c>
      <c r="J161" s="43">
        <v>58</v>
      </c>
      <c r="K161" s="44">
        <v>97</v>
      </c>
      <c r="L161" s="43">
        <v>1.25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65</v>
      </c>
      <c r="J165" s="19">
        <f t="shared" si="78"/>
        <v>510</v>
      </c>
      <c r="K165" s="25"/>
      <c r="L165" s="19">
        <f t="shared" ref="L165" si="79">SUM(L158:L164)</f>
        <v>70.929999999999993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65</v>
      </c>
      <c r="J176" s="32">
        <f t="shared" ref="J176:L176" si="85">J165+J175</f>
        <v>510</v>
      </c>
      <c r="K176" s="32"/>
      <c r="L176" s="32">
        <f t="shared" si="85"/>
        <v>70.929999999999993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220</v>
      </c>
      <c r="G177" s="40">
        <v>11</v>
      </c>
      <c r="H177" s="40">
        <v>8</v>
      </c>
      <c r="I177" s="40">
        <v>27</v>
      </c>
      <c r="J177" s="40">
        <v>229</v>
      </c>
      <c r="K177" s="41">
        <v>27</v>
      </c>
      <c r="L177" s="40">
        <v>25.46</v>
      </c>
    </row>
    <row r="178" spans="1:12" ht="15" x14ac:dyDescent="0.25">
      <c r="A178" s="23"/>
      <c r="B178" s="15"/>
      <c r="C178" s="11"/>
      <c r="D178" s="6" t="s">
        <v>26</v>
      </c>
      <c r="E178" s="42" t="s">
        <v>71</v>
      </c>
      <c r="F178" s="43">
        <v>80</v>
      </c>
      <c r="G178" s="40">
        <v>1</v>
      </c>
      <c r="H178" s="40">
        <v>4</v>
      </c>
      <c r="I178" s="40">
        <v>5</v>
      </c>
      <c r="J178" s="40">
        <v>51</v>
      </c>
      <c r="K178" s="41">
        <v>42</v>
      </c>
      <c r="L178" s="40">
        <v>11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</v>
      </c>
      <c r="H179" s="43">
        <v>4</v>
      </c>
      <c r="I179" s="43">
        <v>18</v>
      </c>
      <c r="J179" s="43">
        <v>119</v>
      </c>
      <c r="K179" s="44">
        <v>33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60</v>
      </c>
      <c r="G180" s="43">
        <v>3</v>
      </c>
      <c r="H180" s="43">
        <v>2</v>
      </c>
      <c r="I180" s="43">
        <v>15</v>
      </c>
      <c r="J180" s="43">
        <v>157</v>
      </c>
      <c r="K180" s="44" t="s">
        <v>65</v>
      </c>
      <c r="L180" s="43">
        <v>16.13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10.34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75</v>
      </c>
      <c r="J184" s="19">
        <f t="shared" si="86"/>
        <v>603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75</v>
      </c>
      <c r="J195" s="32">
        <f t="shared" ref="J195:L195" si="93">J184+J194</f>
        <v>603</v>
      </c>
      <c r="K195" s="32"/>
      <c r="L195" s="32">
        <f t="shared" si="93"/>
        <v>70.930000000000007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18.280999999999999</v>
      </c>
      <c r="H196" s="34">
        <f t="shared" si="94"/>
        <v>18.361000000000001</v>
      </c>
      <c r="I196" s="34">
        <f t="shared" si="94"/>
        <v>79.198999999999998</v>
      </c>
      <c r="J196" s="34">
        <f t="shared" si="94"/>
        <v>556.70000000000005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X540BA GQ525T</cp:lastModifiedBy>
  <cp:lastPrinted>2025-01-10T10:48:20Z</cp:lastPrinted>
  <dcterms:created xsi:type="dcterms:W3CDTF">2022-05-16T14:23:56Z</dcterms:created>
  <dcterms:modified xsi:type="dcterms:W3CDTF">2025-01-12T07:19:47Z</dcterms:modified>
</cp:coreProperties>
</file>